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7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7" i="1"/>
  <c r="G59" s="1"/>
  <c r="N59"/>
  <c r="M59" l="1"/>
  <c r="L59" l="1"/>
  <c r="K59" l="1"/>
  <c r="F59" l="1"/>
  <c r="E59"/>
  <c r="D59"/>
  <c r="C59"/>
</calcChain>
</file>

<file path=xl/sharedStrings.xml><?xml version="1.0" encoding="utf-8"?>
<sst xmlns="http://schemas.openxmlformats.org/spreadsheetml/2006/main" count="165" uniqueCount="154">
  <si>
    <t>Beneficiar</t>
  </si>
  <si>
    <t>Cod Fiscal</t>
  </si>
  <si>
    <t>Valoare platita in IANUARIE</t>
  </si>
  <si>
    <t>Valoare platita in FEBRUARIE</t>
  </si>
  <si>
    <t>Valoare platita in MARTIE</t>
  </si>
  <si>
    <t>Valoare platita in APRILIE</t>
  </si>
  <si>
    <t>Valoare platita in MAI</t>
  </si>
  <si>
    <t>Valoare platita in IUNIE</t>
  </si>
  <si>
    <t>Valoare platita in IULIE</t>
  </si>
  <si>
    <t>Valoare platita in AUGUST</t>
  </si>
  <si>
    <t>ACTIV ORTOPEDIC SRL</t>
  </si>
  <si>
    <t>ANCEU SRL</t>
  </si>
  <si>
    <t>AUDIO NOVA SRL</t>
  </si>
  <si>
    <t>BIOSINTEX SRL</t>
  </si>
  <si>
    <t>GONGORÃ SRL</t>
  </si>
  <si>
    <t>LINDE GAZ ROMANIA SRL</t>
  </si>
  <si>
    <t>MEDAIR OXYGEN SOLUTION SRL</t>
  </si>
  <si>
    <t>MEDICAL EXPRESS SRL</t>
  </si>
  <si>
    <t>ORTOPEDICA SRL</t>
  </si>
  <si>
    <t>ORTOPROFIL PROD ROMANIA SRL</t>
  </si>
  <si>
    <t>PECEF TEHNICA SRL</t>
  </si>
  <si>
    <t>PHARMA TELNET</t>
  </si>
  <si>
    <t>ROMSOUND SRL</t>
  </si>
  <si>
    <t>TOTAL</t>
  </si>
  <si>
    <t>A&amp;A HEALTHCARE SRL</t>
  </si>
  <si>
    <t>ADAPTARE RECUPERARE KINETOTERAPIE SRL</t>
  </si>
  <si>
    <t>AIR LIQUIDE VITALAIRE ROMANIA SRL</t>
  </si>
  <si>
    <t>BIANGI IMPEX SRL</t>
  </si>
  <si>
    <t>CRISTALIN IMPORT-EXPORT SRL</t>
  </si>
  <si>
    <t>HVB MEDICAL SRL</t>
  </si>
  <si>
    <t>INEXTENSO MEDICA</t>
  </si>
  <si>
    <t>LEMA MEDICAL SOLUTIONS SRL</t>
  </si>
  <si>
    <t>LUGIA NEW SERV SRL</t>
  </si>
  <si>
    <t>M-G EXIM ROMITALIA SRL</t>
  </si>
  <si>
    <t>MEDICAL SERVICES FOR NEUROLOGY SRL</t>
  </si>
  <si>
    <t>MEDICAL SOLUTIONS &amp; STOMIZARE SRL</t>
  </si>
  <si>
    <t>MESSER MEDICAL HOME CARE RO S.R.L.</t>
  </si>
  <si>
    <t>ORTOPROTETICA SRL</t>
  </si>
  <si>
    <t>ORTOTECH SRL</t>
  </si>
  <si>
    <t>TEHNORTOPRO SRL</t>
  </si>
  <si>
    <t>WESOUND AMG SRL</t>
  </si>
  <si>
    <t>ACOUSTIC MEDICAL DEVICES SRL</t>
  </si>
  <si>
    <t>DISPOZITIVE AE PROD SRL</t>
  </si>
  <si>
    <t>ACCES MEDICAL DEVICES SRL</t>
  </si>
  <si>
    <t>Valoare platita in OCT</t>
  </si>
  <si>
    <t>Valoare  platita in NOV</t>
  </si>
  <si>
    <t>Valoare platita in DEC</t>
  </si>
  <si>
    <t>AKTIVORT SRL</t>
  </si>
  <si>
    <t>Valoare      platita in SEPT</t>
  </si>
  <si>
    <t>IFCFORL PROF DR D HOCIOTA</t>
  </si>
  <si>
    <t>CLARFON SA</t>
  </si>
  <si>
    <t>EUROMEDICAL DISTRIBUTION GRUP SRL</t>
  </si>
  <si>
    <t>UNISOL DAN SRL</t>
  </si>
  <si>
    <t>DEMETRA PHARM</t>
  </si>
  <si>
    <t>MACRO INTERNATIONAL DISTRIBUTION</t>
  </si>
  <si>
    <t>MEDICA M3 COMEXIM SRL</t>
  </si>
  <si>
    <t>MEDICAL VISION OPTIX GRUP SRL</t>
  </si>
  <si>
    <t>MESSER ROMANIA GAZ SRL</t>
  </si>
  <si>
    <t>MOTIVATION</t>
  </si>
  <si>
    <t>ORTOMEDICAL PLUS SRL</t>
  </si>
  <si>
    <t>PAUL HARTMANN SRL</t>
  </si>
  <si>
    <t>ROSAL ORTOPEDIC SRL</t>
  </si>
  <si>
    <t>TRI FARM SRL</t>
  </si>
  <si>
    <t>VALDOMEDICA TRADING SRL</t>
  </si>
  <si>
    <t>AGENT MEDICAL SRL</t>
  </si>
  <si>
    <t>A AUDIO ALFA SRL</t>
  </si>
  <si>
    <t>SONOROM SRL</t>
  </si>
  <si>
    <t>THERANOVA PROTEZARE SRL</t>
  </si>
  <si>
    <t>3952,5</t>
  </si>
  <si>
    <t>ABC ORTOPEDIC SRL</t>
  </si>
  <si>
    <t>9206,64</t>
  </si>
  <si>
    <t>11367,72</t>
  </si>
  <si>
    <t>2481,97</t>
  </si>
  <si>
    <t>22810,24</t>
  </si>
  <si>
    <t>11945,97</t>
  </si>
  <si>
    <t>36300,6</t>
  </si>
  <si>
    <t>10276,5</t>
  </si>
  <si>
    <t>9092,09</t>
  </si>
  <si>
    <t>25882,31</t>
  </si>
  <si>
    <t>1056,16</t>
  </si>
  <si>
    <t>15102,11</t>
  </si>
  <si>
    <t>7058,45</t>
  </si>
  <si>
    <t>36823,92</t>
  </si>
  <si>
    <t>26934,41</t>
  </si>
  <si>
    <t>11617,76</t>
  </si>
  <si>
    <t>58150,93</t>
  </si>
  <si>
    <t>88638,69</t>
  </si>
  <si>
    <t>70148,27</t>
  </si>
  <si>
    <t>9505,44</t>
  </si>
  <si>
    <t>10083,5</t>
  </si>
  <si>
    <t>2530,42</t>
  </si>
  <si>
    <t>2016,7</t>
  </si>
  <si>
    <t>STARKEY LABORATORIES SRL</t>
  </si>
  <si>
    <t>12546,63</t>
  </si>
  <si>
    <t>577,08</t>
  </si>
  <si>
    <t>1690,52</t>
  </si>
  <si>
    <t>25930,13</t>
  </si>
  <si>
    <t>213,78</t>
  </si>
  <si>
    <t>18211,34</t>
  </si>
  <si>
    <t>9075,15</t>
  </si>
  <si>
    <t>AUDIOLOGOS SRL</t>
  </si>
  <si>
    <t>3025,05</t>
  </si>
  <si>
    <t>5801,69</t>
  </si>
  <si>
    <t>29886,61</t>
  </si>
  <si>
    <t>4378,22</t>
  </si>
  <si>
    <t>384,72</t>
  </si>
  <si>
    <t>21054,19</t>
  </si>
  <si>
    <t>18164,51</t>
  </si>
  <si>
    <t>22116,62</t>
  </si>
  <si>
    <t>14478,65</t>
  </si>
  <si>
    <t>6050,1</t>
  </si>
  <si>
    <t>4903,08</t>
  </si>
  <si>
    <t>45506,11</t>
  </si>
  <si>
    <t>22768,2</t>
  </si>
  <si>
    <t>14098,99</t>
  </si>
  <si>
    <t>9095,1</t>
  </si>
  <si>
    <t>314,06</t>
  </si>
  <si>
    <t>36586,87</t>
  </si>
  <si>
    <t>55014,79</t>
  </si>
  <si>
    <t>51158,06</t>
  </si>
  <si>
    <t>77823,95</t>
  </si>
  <si>
    <t>1674,14</t>
  </si>
  <si>
    <t>26716,83</t>
  </si>
  <si>
    <t>16133,6</t>
  </si>
  <si>
    <t>3906,28</t>
  </si>
  <si>
    <t>1008,35</t>
  </si>
  <si>
    <t>2501,01</t>
  </si>
  <si>
    <t>7411,04</t>
  </si>
  <si>
    <t>6292,03</t>
  </si>
  <si>
    <t>1852,76</t>
  </si>
  <si>
    <t>1057,98</t>
  </si>
  <si>
    <t>5041,75</t>
  </si>
  <si>
    <t>15838,72</t>
  </si>
  <si>
    <t>3705,52</t>
  </si>
  <si>
    <t>192,36</t>
  </si>
  <si>
    <t>1186,97</t>
  </si>
  <si>
    <t>19804,41</t>
  </si>
  <si>
    <t>8210,25</t>
  </si>
  <si>
    <t>16649,77</t>
  </si>
  <si>
    <t>17122,25</t>
  </si>
  <si>
    <t>42582,09</t>
  </si>
  <si>
    <t>23092,84</t>
  </si>
  <si>
    <t>12415,21</t>
  </si>
  <si>
    <t>6423,31</t>
  </si>
  <si>
    <t>19133,41</t>
  </si>
  <si>
    <t>55108,46</t>
  </si>
  <si>
    <t>NEOMED SRL</t>
  </si>
  <si>
    <t>886,33</t>
  </si>
  <si>
    <t>44542,14</t>
  </si>
  <si>
    <t>20137,16</t>
  </si>
  <si>
    <t>482,54</t>
  </si>
  <si>
    <t>818,52</t>
  </si>
  <si>
    <t>13076,2</t>
  </si>
  <si>
    <t>7652,13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</si>
</sst>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0" fillId="0" borderId="1" xfId="0" quotePrefix="1" applyBorder="1"/>
    <xf numFmtId="4" fontId="0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wrapText="1"/>
    </xf>
    <xf numFmtId="0" fontId="0" fillId="0" borderId="1" xfId="0" applyFill="1" applyBorder="1"/>
    <xf numFmtId="4" fontId="0" fillId="0" borderId="1" xfId="0" applyNumberFormat="1" applyFill="1" applyBorder="1"/>
    <xf numFmtId="4" fontId="0" fillId="0" borderId="1" xfId="0" applyNumberFormat="1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J58" sqref="J58"/>
    </sheetView>
  </sheetViews>
  <sheetFormatPr defaultRowHeight="15"/>
  <cols>
    <col min="1" max="1" width="40.7109375" bestFit="1" customWidth="1"/>
    <col min="2" max="2" width="11" bestFit="1" customWidth="1"/>
    <col min="3" max="3" width="10.7109375" customWidth="1"/>
    <col min="4" max="4" width="13.28515625" customWidth="1"/>
    <col min="5" max="5" width="10.28515625" style="8" customWidth="1"/>
    <col min="6" max="6" width="11.28515625" customWidth="1"/>
    <col min="7" max="7" width="10.7109375" customWidth="1"/>
    <col min="8" max="8" width="10.5703125" customWidth="1"/>
    <col min="9" max="9" width="10.28515625" customWidth="1"/>
    <col min="10" max="10" width="11.42578125" customWidth="1"/>
    <col min="11" max="11" width="10.140625" customWidth="1"/>
    <col min="12" max="12" width="11.7109375" customWidth="1"/>
    <col min="13" max="14" width="8.85546875" customWidth="1"/>
  </cols>
  <sheetData>
    <row r="1" spans="1:14" ht="57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48</v>
      </c>
      <c r="L1" s="9" t="s">
        <v>44</v>
      </c>
      <c r="M1" s="9" t="s">
        <v>45</v>
      </c>
      <c r="N1" s="9" t="s">
        <v>46</v>
      </c>
    </row>
    <row r="2" spans="1:14">
      <c r="A2" s="2" t="s">
        <v>65</v>
      </c>
      <c r="B2" s="2">
        <v>38493038</v>
      </c>
      <c r="C2" s="2">
        <v>0</v>
      </c>
      <c r="D2" s="2">
        <v>0</v>
      </c>
      <c r="E2" s="2">
        <v>0</v>
      </c>
      <c r="F2" s="2">
        <v>0</v>
      </c>
      <c r="G2" s="2">
        <v>1008.35</v>
      </c>
      <c r="H2" s="2">
        <v>0</v>
      </c>
      <c r="I2" s="2">
        <v>0</v>
      </c>
      <c r="J2" s="2">
        <v>0</v>
      </c>
      <c r="K2" s="9"/>
      <c r="L2" s="9"/>
      <c r="M2" s="9"/>
      <c r="N2" s="9"/>
    </row>
    <row r="3" spans="1:14">
      <c r="A3" s="2" t="s">
        <v>24</v>
      </c>
      <c r="B3" s="2">
        <v>33706836</v>
      </c>
      <c r="C3" s="2">
        <v>5497.58</v>
      </c>
      <c r="D3" s="3">
        <v>10603.93</v>
      </c>
      <c r="E3" s="3">
        <v>5761.08</v>
      </c>
      <c r="F3" s="2">
        <v>7174.82</v>
      </c>
      <c r="G3" s="2">
        <v>1774.69</v>
      </c>
      <c r="H3" s="12" t="s">
        <v>68</v>
      </c>
      <c r="I3" s="10" t="s">
        <v>93</v>
      </c>
      <c r="J3" s="10" t="s">
        <v>128</v>
      </c>
      <c r="K3" s="6"/>
      <c r="L3" s="4"/>
      <c r="M3" s="4"/>
      <c r="N3" s="2"/>
    </row>
    <row r="4" spans="1:14">
      <c r="A4" s="2" t="s">
        <v>69</v>
      </c>
      <c r="B4" s="2">
        <v>22914025</v>
      </c>
      <c r="C4" s="2">
        <v>0</v>
      </c>
      <c r="D4" s="3">
        <v>0</v>
      </c>
      <c r="E4" s="3">
        <v>0</v>
      </c>
      <c r="F4" s="2">
        <v>0</v>
      </c>
      <c r="G4" s="2">
        <v>0</v>
      </c>
      <c r="H4" s="12" t="s">
        <v>70</v>
      </c>
      <c r="I4" s="10">
        <v>0</v>
      </c>
      <c r="J4" s="10">
        <v>0</v>
      </c>
      <c r="K4" s="6"/>
      <c r="L4" s="4"/>
      <c r="M4" s="4"/>
      <c r="N4" s="2"/>
    </row>
    <row r="5" spans="1:14">
      <c r="A5" s="2" t="s">
        <v>43</v>
      </c>
      <c r="B5" s="2">
        <v>38131461</v>
      </c>
      <c r="C5" s="2">
        <v>1852.76</v>
      </c>
      <c r="D5" s="3">
        <v>0</v>
      </c>
      <c r="E5" s="3">
        <v>0</v>
      </c>
      <c r="F5" s="2">
        <v>1852.76</v>
      </c>
      <c r="G5" s="2">
        <v>0</v>
      </c>
      <c r="H5" s="12">
        <v>0</v>
      </c>
      <c r="I5" s="10">
        <v>0</v>
      </c>
      <c r="J5" s="10">
        <v>0</v>
      </c>
      <c r="K5" s="6"/>
      <c r="L5" s="4"/>
      <c r="M5" s="4"/>
      <c r="N5" s="2"/>
    </row>
    <row r="6" spans="1:14">
      <c r="A6" s="2" t="s">
        <v>41</v>
      </c>
      <c r="B6" s="2">
        <v>19080736</v>
      </c>
      <c r="C6" s="2">
        <v>409.26</v>
      </c>
      <c r="D6" s="3">
        <v>0</v>
      </c>
      <c r="E6" s="3">
        <v>0</v>
      </c>
      <c r="F6" s="2">
        <v>4153.1400000000003</v>
      </c>
      <c r="G6" s="2">
        <v>0</v>
      </c>
      <c r="H6" s="12">
        <v>0</v>
      </c>
      <c r="I6" s="10">
        <v>0</v>
      </c>
      <c r="J6" s="10">
        <v>0</v>
      </c>
      <c r="K6" s="6"/>
      <c r="L6" s="4"/>
      <c r="M6" s="4"/>
      <c r="N6" s="2"/>
    </row>
    <row r="7" spans="1:14">
      <c r="A7" s="2" t="s">
        <v>10</v>
      </c>
      <c r="B7" s="2">
        <v>4491865</v>
      </c>
      <c r="C7" s="2">
        <v>384.72</v>
      </c>
      <c r="D7" s="3">
        <v>384.72</v>
      </c>
      <c r="E7" s="3">
        <v>9400.48</v>
      </c>
      <c r="F7" s="2">
        <v>577.08000000000004</v>
      </c>
      <c r="G7" s="2">
        <v>1764.05</v>
      </c>
      <c r="H7" s="12" t="s">
        <v>71</v>
      </c>
      <c r="I7" s="10" t="s">
        <v>94</v>
      </c>
      <c r="J7" s="10" t="s">
        <v>94</v>
      </c>
      <c r="K7" s="6"/>
      <c r="L7" s="4"/>
      <c r="M7" s="4"/>
      <c r="N7" s="2"/>
    </row>
    <row r="8" spans="1:14">
      <c r="A8" s="2" t="s">
        <v>25</v>
      </c>
      <c r="B8" s="2">
        <v>15182733</v>
      </c>
      <c r="C8" s="2">
        <v>2339.4699999999998</v>
      </c>
      <c r="D8" s="3">
        <v>3628.48</v>
      </c>
      <c r="E8" s="3">
        <v>5337.11</v>
      </c>
      <c r="F8" s="2">
        <v>3180.51</v>
      </c>
      <c r="G8" s="2">
        <v>3978.68</v>
      </c>
      <c r="H8" s="12" t="s">
        <v>72</v>
      </c>
      <c r="I8" s="10" t="s">
        <v>95</v>
      </c>
      <c r="J8" s="10">
        <v>0</v>
      </c>
      <c r="K8" s="6"/>
      <c r="L8" s="4"/>
      <c r="M8" s="4"/>
      <c r="N8" s="2"/>
    </row>
    <row r="9" spans="1:14">
      <c r="A9" s="2" t="s">
        <v>64</v>
      </c>
      <c r="B9" s="2">
        <v>32799730</v>
      </c>
      <c r="C9" s="2">
        <v>0</v>
      </c>
      <c r="D9" s="3">
        <v>1852.76</v>
      </c>
      <c r="E9" s="3">
        <v>0</v>
      </c>
      <c r="F9" s="2">
        <v>0</v>
      </c>
      <c r="G9" s="2">
        <v>0</v>
      </c>
      <c r="H9" s="12">
        <v>0</v>
      </c>
      <c r="I9" s="10">
        <v>0</v>
      </c>
      <c r="J9" s="10" t="s">
        <v>129</v>
      </c>
      <c r="K9" s="6"/>
      <c r="L9" s="4"/>
      <c r="M9" s="4"/>
      <c r="N9" s="2"/>
    </row>
    <row r="10" spans="1:14">
      <c r="A10" s="2" t="s">
        <v>26</v>
      </c>
      <c r="B10" s="2">
        <v>18179732</v>
      </c>
      <c r="C10" s="2">
        <v>13683.17</v>
      </c>
      <c r="D10" s="3">
        <v>19966.97</v>
      </c>
      <c r="E10" s="3">
        <v>1837</v>
      </c>
      <c r="F10" s="2">
        <v>3514.82</v>
      </c>
      <c r="G10" s="2">
        <v>12573.34</v>
      </c>
      <c r="H10" s="12" t="s">
        <v>73</v>
      </c>
      <c r="I10" s="10" t="s">
        <v>96</v>
      </c>
      <c r="J10" s="10" t="s">
        <v>130</v>
      </c>
      <c r="K10" s="6"/>
      <c r="L10" s="4"/>
      <c r="M10" s="4"/>
      <c r="N10" s="2"/>
    </row>
    <row r="11" spans="1:14">
      <c r="A11" s="2" t="s">
        <v>47</v>
      </c>
      <c r="B11" s="2">
        <v>18105417</v>
      </c>
      <c r="C11" s="2">
        <v>3024.7</v>
      </c>
      <c r="D11" s="3">
        <v>0</v>
      </c>
      <c r="E11" s="3">
        <v>1211.45</v>
      </c>
      <c r="F11" s="2">
        <v>0</v>
      </c>
      <c r="G11" s="2">
        <v>530.61</v>
      </c>
      <c r="H11" s="12">
        <v>0</v>
      </c>
      <c r="I11" s="10" t="s">
        <v>97</v>
      </c>
      <c r="J11" s="10">
        <v>0</v>
      </c>
      <c r="K11" s="6"/>
      <c r="L11" s="4"/>
      <c r="M11" s="4"/>
      <c r="N11" s="2"/>
    </row>
    <row r="12" spans="1:14">
      <c r="A12" s="2" t="s">
        <v>11</v>
      </c>
      <c r="B12" s="2">
        <v>18296481</v>
      </c>
      <c r="C12" s="2">
        <v>12015.32</v>
      </c>
      <c r="D12" s="3">
        <v>0</v>
      </c>
      <c r="E12" s="3">
        <v>1043.1300000000001</v>
      </c>
      <c r="F12" s="2">
        <v>19427.32</v>
      </c>
      <c r="G12" s="2">
        <v>4603.32</v>
      </c>
      <c r="H12" s="12" t="s">
        <v>74</v>
      </c>
      <c r="I12" s="10" t="s">
        <v>98</v>
      </c>
      <c r="J12" s="10">
        <v>0</v>
      </c>
      <c r="K12" s="6"/>
      <c r="L12" s="4"/>
      <c r="M12" s="4"/>
      <c r="N12" s="2"/>
    </row>
    <row r="13" spans="1:14">
      <c r="A13" s="2" t="s">
        <v>12</v>
      </c>
      <c r="B13" s="2">
        <v>12058642</v>
      </c>
      <c r="C13" s="2">
        <v>29338.05</v>
      </c>
      <c r="D13" s="3">
        <v>0</v>
      </c>
      <c r="E13" s="3">
        <v>4033.4</v>
      </c>
      <c r="F13" s="2">
        <v>13108.55</v>
      </c>
      <c r="G13" s="2">
        <v>0</v>
      </c>
      <c r="H13" s="12" t="s">
        <v>75</v>
      </c>
      <c r="I13" s="10" t="s">
        <v>99</v>
      </c>
      <c r="J13" s="10" t="s">
        <v>131</v>
      </c>
      <c r="K13" s="6"/>
      <c r="L13" s="4"/>
      <c r="M13" s="4"/>
      <c r="N13" s="2"/>
    </row>
    <row r="14" spans="1:14">
      <c r="A14" s="2" t="s">
        <v>100</v>
      </c>
      <c r="B14" s="2">
        <v>27689773</v>
      </c>
      <c r="C14" s="13">
        <v>0</v>
      </c>
      <c r="D14" s="14">
        <v>0</v>
      </c>
      <c r="E14" s="14">
        <v>0</v>
      </c>
      <c r="F14" s="13">
        <v>0</v>
      </c>
      <c r="G14" s="13">
        <v>0</v>
      </c>
      <c r="H14" s="13">
        <v>0</v>
      </c>
      <c r="I14" s="10" t="s">
        <v>101</v>
      </c>
      <c r="J14" s="10" t="s">
        <v>91</v>
      </c>
      <c r="K14" s="2"/>
      <c r="L14" s="2"/>
      <c r="M14" s="2"/>
      <c r="N14" s="2"/>
    </row>
    <row r="15" spans="1:14">
      <c r="A15" s="2" t="s">
        <v>27</v>
      </c>
      <c r="B15" s="2">
        <v>31694</v>
      </c>
      <c r="C15" s="2">
        <v>848.16</v>
      </c>
      <c r="D15" s="3">
        <v>2938.59</v>
      </c>
      <c r="E15" s="3">
        <v>0</v>
      </c>
      <c r="F15" s="2">
        <v>819.45</v>
      </c>
      <c r="G15" s="2">
        <v>1536.01</v>
      </c>
      <c r="H15" s="12" t="s">
        <v>76</v>
      </c>
      <c r="I15" s="10" t="s">
        <v>102</v>
      </c>
      <c r="J15" s="10">
        <v>0</v>
      </c>
      <c r="K15" s="6"/>
      <c r="L15" s="4"/>
      <c r="M15" s="4"/>
      <c r="N15" s="2"/>
    </row>
    <row r="16" spans="1:14">
      <c r="A16" s="2" t="s">
        <v>13</v>
      </c>
      <c r="B16" s="2">
        <v>14779017</v>
      </c>
      <c r="C16" s="2">
        <v>16437.099999999999</v>
      </c>
      <c r="D16" s="3">
        <v>23667.35</v>
      </c>
      <c r="E16" s="3">
        <v>14714.47</v>
      </c>
      <c r="F16" s="2">
        <v>15827.37</v>
      </c>
      <c r="G16" s="2">
        <v>6367.02</v>
      </c>
      <c r="H16" s="12">
        <v>0</v>
      </c>
      <c r="I16" s="10" t="s">
        <v>103</v>
      </c>
      <c r="J16" s="10" t="s">
        <v>132</v>
      </c>
      <c r="K16" s="6"/>
      <c r="L16" s="4"/>
      <c r="M16" s="4"/>
      <c r="N16" s="2"/>
    </row>
    <row r="17" spans="1:14">
      <c r="A17" s="2" t="s">
        <v>50</v>
      </c>
      <c r="B17" s="2">
        <v>10863793</v>
      </c>
      <c r="C17" s="2">
        <v>35928.519999999997</v>
      </c>
      <c r="D17" s="3">
        <v>0</v>
      </c>
      <c r="E17" s="3">
        <v>5886.16</v>
      </c>
      <c r="F17" s="2">
        <v>9427.74</v>
      </c>
      <c r="G17" s="2">
        <v>14934.05</v>
      </c>
      <c r="H17" s="12" t="s">
        <v>77</v>
      </c>
      <c r="I17" s="10" t="s">
        <v>104</v>
      </c>
      <c r="J17" s="10" t="s">
        <v>133</v>
      </c>
      <c r="K17" s="6"/>
      <c r="L17" s="4"/>
      <c r="M17" s="4"/>
      <c r="N17" s="2"/>
    </row>
    <row r="18" spans="1:14">
      <c r="A18" s="2" t="s">
        <v>28</v>
      </c>
      <c r="B18" s="2">
        <v>3656477</v>
      </c>
      <c r="C18" s="2">
        <v>192.36</v>
      </c>
      <c r="D18" s="3">
        <v>346.25</v>
      </c>
      <c r="E18" s="3">
        <v>192.36</v>
      </c>
      <c r="F18" s="2">
        <v>192.36</v>
      </c>
      <c r="G18" s="2">
        <v>192.36</v>
      </c>
      <c r="H18" s="12">
        <v>0</v>
      </c>
      <c r="I18" s="10" t="s">
        <v>105</v>
      </c>
      <c r="J18" s="10" t="s">
        <v>134</v>
      </c>
      <c r="K18" s="6"/>
      <c r="L18" s="4"/>
      <c r="M18" s="4"/>
      <c r="N18" s="2"/>
    </row>
    <row r="19" spans="1:14">
      <c r="A19" s="2" t="s">
        <v>42</v>
      </c>
      <c r="B19" s="2">
        <v>40922328</v>
      </c>
      <c r="C19" s="2">
        <v>1186.97</v>
      </c>
      <c r="D19" s="3">
        <v>0</v>
      </c>
      <c r="E19" s="3">
        <v>1186.97</v>
      </c>
      <c r="F19" s="2">
        <v>0</v>
      </c>
      <c r="G19" s="2">
        <v>0</v>
      </c>
      <c r="H19" s="12">
        <v>0</v>
      </c>
      <c r="I19" s="10">
        <v>0</v>
      </c>
      <c r="J19" s="10" t="s">
        <v>135</v>
      </c>
      <c r="K19" s="6"/>
      <c r="L19" s="4"/>
      <c r="M19" s="4"/>
      <c r="N19" s="2"/>
    </row>
    <row r="20" spans="1:14">
      <c r="A20" s="2" t="s">
        <v>53</v>
      </c>
      <c r="B20" s="2">
        <v>2632259</v>
      </c>
      <c r="C20" s="2">
        <v>0</v>
      </c>
      <c r="D20" s="3">
        <v>121.66</v>
      </c>
      <c r="E20" s="3">
        <v>0</v>
      </c>
      <c r="F20" s="2">
        <v>0</v>
      </c>
      <c r="G20" s="2">
        <v>0</v>
      </c>
      <c r="H20" s="12">
        <v>0</v>
      </c>
      <c r="I20" s="10">
        <v>0</v>
      </c>
      <c r="J20" s="10">
        <v>0</v>
      </c>
      <c r="K20" s="6"/>
      <c r="L20" s="4"/>
      <c r="M20" s="4"/>
      <c r="N20" s="2"/>
    </row>
    <row r="21" spans="1:14">
      <c r="A21" s="2" t="s">
        <v>51</v>
      </c>
      <c r="B21" s="2">
        <v>15105587</v>
      </c>
      <c r="C21" s="2">
        <v>18204.34</v>
      </c>
      <c r="D21" s="3">
        <v>0</v>
      </c>
      <c r="E21" s="3">
        <v>19119.740000000002</v>
      </c>
      <c r="F21" s="2">
        <v>19342.060000000001</v>
      </c>
      <c r="G21" s="2">
        <v>19472.89</v>
      </c>
      <c r="H21" s="12" t="s">
        <v>78</v>
      </c>
      <c r="I21" s="10" t="s">
        <v>106</v>
      </c>
      <c r="J21" s="10" t="s">
        <v>136</v>
      </c>
      <c r="K21" s="6"/>
      <c r="L21" s="4"/>
      <c r="M21" s="4"/>
      <c r="N21" s="2"/>
    </row>
    <row r="22" spans="1:14">
      <c r="A22" s="2" t="s">
        <v>14</v>
      </c>
      <c r="B22" s="2">
        <v>23075371</v>
      </c>
      <c r="C22" s="2">
        <v>192.36</v>
      </c>
      <c r="D22" s="3">
        <v>769.44</v>
      </c>
      <c r="E22" s="3">
        <v>192.36</v>
      </c>
      <c r="F22" s="2">
        <v>192.36</v>
      </c>
      <c r="G22" s="2">
        <v>192.36</v>
      </c>
      <c r="H22" s="12">
        <v>0</v>
      </c>
      <c r="I22" s="10" t="s">
        <v>105</v>
      </c>
      <c r="J22" s="10" t="s">
        <v>134</v>
      </c>
      <c r="K22" s="6"/>
      <c r="L22" s="4"/>
      <c r="M22" s="4"/>
      <c r="N22" s="2"/>
    </row>
    <row r="23" spans="1:14">
      <c r="A23" s="2" t="s">
        <v>29</v>
      </c>
      <c r="B23" s="2">
        <v>30695481</v>
      </c>
      <c r="C23" s="2">
        <v>1056.1600000000001</v>
      </c>
      <c r="D23" s="3">
        <v>2112.3200000000002</v>
      </c>
      <c r="E23" s="3">
        <v>1056.1600000000001</v>
      </c>
      <c r="F23" s="2">
        <v>1056.1600000000001</v>
      </c>
      <c r="G23" s="2">
        <v>1056.1600000000001</v>
      </c>
      <c r="H23" s="12" t="s">
        <v>79</v>
      </c>
      <c r="I23" s="10" t="s">
        <v>79</v>
      </c>
      <c r="J23" s="10" t="s">
        <v>79</v>
      </c>
      <c r="K23" s="6"/>
      <c r="L23" s="4"/>
      <c r="M23" s="4"/>
      <c r="N23" s="2"/>
    </row>
    <row r="24" spans="1:14">
      <c r="A24" s="2" t="s">
        <v>49</v>
      </c>
      <c r="B24" s="2">
        <v>4316210</v>
      </c>
      <c r="C24" s="2">
        <v>2016.7</v>
      </c>
      <c r="D24" s="3">
        <v>0</v>
      </c>
      <c r="E24" s="3">
        <v>0</v>
      </c>
      <c r="F24" s="2">
        <v>0</v>
      </c>
      <c r="G24" s="2">
        <v>0</v>
      </c>
      <c r="H24" s="12">
        <v>0</v>
      </c>
      <c r="I24" s="10">
        <v>0</v>
      </c>
      <c r="J24" s="10">
        <v>0</v>
      </c>
      <c r="K24" s="6"/>
      <c r="L24" s="4"/>
      <c r="M24" s="4"/>
      <c r="N24" s="2"/>
    </row>
    <row r="25" spans="1:14">
      <c r="A25" s="2" t="s">
        <v>30</v>
      </c>
      <c r="B25" s="2">
        <v>33569518</v>
      </c>
      <c r="C25" s="2">
        <v>9266.41</v>
      </c>
      <c r="D25" s="3">
        <v>10087.69</v>
      </c>
      <c r="E25" s="3">
        <v>8473.75</v>
      </c>
      <c r="F25" s="2">
        <v>9954.26</v>
      </c>
      <c r="G25" s="2">
        <v>8210.25</v>
      </c>
      <c r="H25" s="12">
        <v>0</v>
      </c>
      <c r="I25" s="10" t="s">
        <v>107</v>
      </c>
      <c r="J25" s="10" t="s">
        <v>137</v>
      </c>
      <c r="K25" s="6"/>
      <c r="L25" s="4"/>
      <c r="M25" s="4"/>
      <c r="N25" s="2"/>
    </row>
    <row r="26" spans="1:14">
      <c r="A26" s="2" t="s">
        <v>31</v>
      </c>
      <c r="B26" s="2">
        <v>38410202</v>
      </c>
      <c r="C26" s="2">
        <v>7149.46</v>
      </c>
      <c r="D26" s="3">
        <v>12188.76</v>
      </c>
      <c r="E26" s="3">
        <v>8469.1200000000008</v>
      </c>
      <c r="F26" s="2">
        <v>8732.6200000000008</v>
      </c>
      <c r="G26" s="2">
        <v>9013.27</v>
      </c>
      <c r="H26" s="12">
        <v>0</v>
      </c>
      <c r="I26" s="10" t="s">
        <v>108</v>
      </c>
      <c r="J26" s="10" t="s">
        <v>138</v>
      </c>
      <c r="K26" s="6"/>
      <c r="L26" s="4"/>
      <c r="M26" s="4"/>
      <c r="N26" s="2"/>
    </row>
    <row r="27" spans="1:14">
      <c r="A27" s="2" t="s">
        <v>15</v>
      </c>
      <c r="B27" s="2">
        <v>8721959</v>
      </c>
      <c r="C27" s="2">
        <v>10624.36</v>
      </c>
      <c r="D27" s="3">
        <v>13292</v>
      </c>
      <c r="E27" s="3">
        <v>13305.19</v>
      </c>
      <c r="F27" s="2">
        <v>15741.6</v>
      </c>
      <c r="G27" s="2">
        <v>15865.16</v>
      </c>
      <c r="H27" s="12" t="s">
        <v>80</v>
      </c>
      <c r="I27" s="10" t="s">
        <v>109</v>
      </c>
      <c r="J27" s="10" t="s">
        <v>139</v>
      </c>
      <c r="K27" s="6"/>
      <c r="L27" s="4"/>
      <c r="M27" s="4"/>
      <c r="N27" s="2"/>
    </row>
    <row r="28" spans="1:14">
      <c r="A28" s="2" t="s">
        <v>32</v>
      </c>
      <c r="B28" s="2">
        <v>25184219</v>
      </c>
      <c r="C28" s="2">
        <v>7058.45</v>
      </c>
      <c r="D28" s="3">
        <v>8066.8</v>
      </c>
      <c r="E28" s="3">
        <v>0</v>
      </c>
      <c r="F28" s="2">
        <v>4033.4</v>
      </c>
      <c r="G28" s="2">
        <v>7058.45</v>
      </c>
      <c r="H28" s="12" t="s">
        <v>81</v>
      </c>
      <c r="I28" s="10" t="s">
        <v>110</v>
      </c>
      <c r="J28" s="10" t="s">
        <v>125</v>
      </c>
      <c r="K28" s="6"/>
      <c r="L28" s="4"/>
      <c r="M28" s="4"/>
      <c r="N28" s="2"/>
    </row>
    <row r="29" spans="1:14">
      <c r="A29" s="2" t="s">
        <v>33</v>
      </c>
      <c r="B29" s="2">
        <v>10363240</v>
      </c>
      <c r="C29" s="2">
        <v>1852.76</v>
      </c>
      <c r="D29" s="3">
        <v>3050.32</v>
      </c>
      <c r="E29" s="3">
        <v>0</v>
      </c>
      <c r="F29" s="2">
        <v>1852.76</v>
      </c>
      <c r="G29" s="2">
        <v>0</v>
      </c>
      <c r="H29" s="12">
        <v>0</v>
      </c>
      <c r="I29" s="10" t="s">
        <v>111</v>
      </c>
      <c r="J29" s="10">
        <v>0</v>
      </c>
      <c r="K29" s="6"/>
      <c r="L29" s="4"/>
      <c r="M29" s="4"/>
      <c r="N29" s="2"/>
    </row>
    <row r="30" spans="1:14">
      <c r="A30" s="2" t="s">
        <v>54</v>
      </c>
      <c r="B30" s="2">
        <v>5919316</v>
      </c>
      <c r="C30" s="2">
        <v>0</v>
      </c>
      <c r="D30" s="3">
        <v>1480.51</v>
      </c>
      <c r="E30" s="3">
        <v>0</v>
      </c>
      <c r="F30" s="2">
        <v>0</v>
      </c>
      <c r="G30" s="2">
        <v>0</v>
      </c>
      <c r="H30" s="12">
        <v>0</v>
      </c>
      <c r="I30" s="10">
        <v>0</v>
      </c>
      <c r="J30" s="10">
        <v>0</v>
      </c>
      <c r="K30" s="6"/>
      <c r="L30" s="4"/>
      <c r="M30" s="4"/>
      <c r="N30" s="2"/>
    </row>
    <row r="31" spans="1:14">
      <c r="A31" s="2" t="s">
        <v>16</v>
      </c>
      <c r="B31" s="2">
        <v>35753290</v>
      </c>
      <c r="C31" s="2">
        <v>39388.879999999997</v>
      </c>
      <c r="D31" s="3">
        <v>803.77</v>
      </c>
      <c r="E31" s="3">
        <v>39786.44</v>
      </c>
      <c r="F31" s="2">
        <v>37420.410000000003</v>
      </c>
      <c r="G31" s="2">
        <v>76738.789999999994</v>
      </c>
      <c r="H31" s="12" t="s">
        <v>82</v>
      </c>
      <c r="I31" s="10" t="s">
        <v>112</v>
      </c>
      <c r="J31" s="10" t="s">
        <v>140</v>
      </c>
      <c r="K31" s="6"/>
      <c r="L31" s="4"/>
      <c r="M31" s="4"/>
      <c r="N31" s="2"/>
    </row>
    <row r="32" spans="1:14">
      <c r="A32" s="2" t="s">
        <v>17</v>
      </c>
      <c r="B32" s="2">
        <v>10148463</v>
      </c>
      <c r="C32" s="2">
        <v>9898.3700000000008</v>
      </c>
      <c r="D32" s="3">
        <v>15774.07</v>
      </c>
      <c r="E32" s="3">
        <v>26901.759999999998</v>
      </c>
      <c r="F32" s="2">
        <v>22197.83</v>
      </c>
      <c r="G32" s="2">
        <v>23316.6</v>
      </c>
      <c r="H32" s="12" t="s">
        <v>83</v>
      </c>
      <c r="I32" s="10" t="s">
        <v>113</v>
      </c>
      <c r="J32" s="10" t="s">
        <v>141</v>
      </c>
      <c r="K32" s="6"/>
      <c r="L32" s="4"/>
      <c r="M32" s="4"/>
      <c r="N32" s="2"/>
    </row>
    <row r="33" spans="1:14">
      <c r="A33" s="2" t="s">
        <v>55</v>
      </c>
      <c r="B33" s="2">
        <v>6588458</v>
      </c>
      <c r="C33" s="2">
        <v>0</v>
      </c>
      <c r="D33" s="3">
        <v>314.06</v>
      </c>
      <c r="E33" s="3">
        <v>0</v>
      </c>
      <c r="F33" s="2">
        <v>0</v>
      </c>
      <c r="G33" s="2">
        <v>0</v>
      </c>
      <c r="H33" s="12">
        <v>0</v>
      </c>
      <c r="I33" s="10">
        <v>0</v>
      </c>
      <c r="J33" s="10">
        <v>0</v>
      </c>
      <c r="K33" s="6"/>
      <c r="L33" s="4"/>
      <c r="M33" s="4"/>
      <c r="N33" s="2"/>
    </row>
    <row r="34" spans="1:14">
      <c r="A34" s="2" t="s">
        <v>34</v>
      </c>
      <c r="B34" s="2">
        <v>34226550</v>
      </c>
      <c r="C34" s="2">
        <v>11359.05</v>
      </c>
      <c r="D34" s="3">
        <v>22617.66</v>
      </c>
      <c r="E34" s="3">
        <v>9973.57</v>
      </c>
      <c r="F34" s="2">
        <v>10143.4</v>
      </c>
      <c r="G34" s="2">
        <v>13301.54</v>
      </c>
      <c r="H34" s="12" t="s">
        <v>84</v>
      </c>
      <c r="I34" s="10" t="s">
        <v>114</v>
      </c>
      <c r="J34" s="10" t="s">
        <v>142</v>
      </c>
      <c r="K34" s="6"/>
      <c r="L34" s="4"/>
      <c r="M34" s="4"/>
      <c r="N34" s="2"/>
    </row>
    <row r="35" spans="1:14">
      <c r="A35" s="2" t="s">
        <v>35</v>
      </c>
      <c r="B35" s="2">
        <v>39855390</v>
      </c>
      <c r="C35" s="2">
        <v>6041.17</v>
      </c>
      <c r="D35" s="3">
        <v>1744.01</v>
      </c>
      <c r="E35" s="3">
        <v>3080.08</v>
      </c>
      <c r="F35" s="2">
        <v>1970.82</v>
      </c>
      <c r="G35" s="2">
        <v>2671.79</v>
      </c>
      <c r="H35" s="12">
        <v>0</v>
      </c>
      <c r="I35" s="10" t="s">
        <v>115</v>
      </c>
      <c r="J35" s="10" t="s">
        <v>143</v>
      </c>
      <c r="K35" s="6"/>
      <c r="L35" s="4"/>
      <c r="M35" s="4"/>
      <c r="N35" s="2"/>
    </row>
    <row r="36" spans="1:14">
      <c r="A36" s="2" t="s">
        <v>56</v>
      </c>
      <c r="B36" s="2">
        <v>21963720</v>
      </c>
      <c r="C36" s="2">
        <v>0</v>
      </c>
      <c r="D36" s="3">
        <v>314.06</v>
      </c>
      <c r="E36" s="3">
        <v>0</v>
      </c>
      <c r="F36" s="2">
        <v>0</v>
      </c>
      <c r="G36" s="2">
        <v>0</v>
      </c>
      <c r="H36" s="12">
        <v>0</v>
      </c>
      <c r="I36" s="10" t="s">
        <v>116</v>
      </c>
      <c r="J36" s="10">
        <v>0</v>
      </c>
      <c r="K36" s="6"/>
      <c r="L36" s="4"/>
      <c r="M36" s="4"/>
      <c r="N36" s="2"/>
    </row>
    <row r="37" spans="1:14">
      <c r="A37" s="2" t="s">
        <v>36</v>
      </c>
      <c r="B37" s="2">
        <v>38663248</v>
      </c>
      <c r="C37" s="2">
        <v>16728.900000000001</v>
      </c>
      <c r="D37" s="3">
        <v>2237.7800000000002</v>
      </c>
      <c r="E37" s="3">
        <v>1962.04</v>
      </c>
      <c r="F37" s="2">
        <v>16228.79</v>
      </c>
      <c r="G37" s="2">
        <f>19428.35+15965.88</f>
        <v>35394.229999999996</v>
      </c>
      <c r="H37" s="12">
        <v>0</v>
      </c>
      <c r="I37" s="10" t="s">
        <v>117</v>
      </c>
      <c r="J37" s="10" t="s">
        <v>144</v>
      </c>
      <c r="K37" s="6"/>
      <c r="L37" s="4"/>
      <c r="M37" s="4"/>
      <c r="N37" s="2"/>
    </row>
    <row r="38" spans="1:14">
      <c r="A38" s="2" t="s">
        <v>57</v>
      </c>
      <c r="B38" s="2">
        <v>10547308</v>
      </c>
      <c r="C38" s="2">
        <v>0</v>
      </c>
      <c r="D38" s="3">
        <v>11156.88</v>
      </c>
      <c r="E38" s="3">
        <v>0</v>
      </c>
      <c r="F38" s="2">
        <v>0</v>
      </c>
      <c r="G38" s="2">
        <v>0</v>
      </c>
      <c r="H38" s="12">
        <v>0</v>
      </c>
      <c r="I38" s="10">
        <v>0</v>
      </c>
      <c r="J38" s="10">
        <v>0</v>
      </c>
      <c r="K38" s="6"/>
      <c r="L38" s="4"/>
      <c r="M38" s="4"/>
      <c r="N38" s="2"/>
    </row>
    <row r="39" spans="1:14">
      <c r="A39" s="2" t="s">
        <v>58</v>
      </c>
      <c r="B39" s="2">
        <v>14283586</v>
      </c>
      <c r="C39" s="2">
        <v>0</v>
      </c>
      <c r="D39" s="3">
        <v>25108.01</v>
      </c>
      <c r="E39" s="3">
        <v>62828.98</v>
      </c>
      <c r="F39" s="2">
        <v>54245.5</v>
      </c>
      <c r="G39" s="2">
        <v>60812.25</v>
      </c>
      <c r="H39" s="12" t="s">
        <v>85</v>
      </c>
      <c r="I39" s="10" t="s">
        <v>118</v>
      </c>
      <c r="J39" s="10" t="s">
        <v>145</v>
      </c>
      <c r="K39" s="6"/>
      <c r="L39" s="4"/>
      <c r="M39" s="4"/>
      <c r="N39" s="2"/>
    </row>
    <row r="40" spans="1:14">
      <c r="A40" t="s">
        <v>146</v>
      </c>
      <c r="B40">
        <v>8728108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0">
        <v>0</v>
      </c>
      <c r="K40" s="6"/>
      <c r="L40" s="4"/>
      <c r="M40" s="4"/>
      <c r="N40" s="2"/>
    </row>
    <row r="41" spans="1:14">
      <c r="A41" s="2" t="s">
        <v>59</v>
      </c>
      <c r="B41" s="2">
        <v>23666165</v>
      </c>
      <c r="C41" s="2">
        <v>0</v>
      </c>
      <c r="D41" s="3">
        <v>9062.9699999999993</v>
      </c>
      <c r="E41" s="3">
        <v>0</v>
      </c>
      <c r="F41" s="2">
        <v>0</v>
      </c>
      <c r="G41" s="2">
        <v>28022.41</v>
      </c>
      <c r="H41" s="12">
        <v>0</v>
      </c>
      <c r="I41" s="10">
        <v>0</v>
      </c>
      <c r="J41" s="10" t="s">
        <v>147</v>
      </c>
      <c r="K41" s="6"/>
      <c r="L41" s="4"/>
      <c r="M41" s="4"/>
      <c r="N41" s="2"/>
    </row>
    <row r="42" spans="1:14">
      <c r="A42" s="2" t="s">
        <v>18</v>
      </c>
      <c r="B42" s="2">
        <v>14071907</v>
      </c>
      <c r="C42" s="2">
        <v>46832.19</v>
      </c>
      <c r="D42" s="3">
        <v>44122.44</v>
      </c>
      <c r="E42" s="3">
        <v>42265.69</v>
      </c>
      <c r="F42" s="2">
        <v>49754.75</v>
      </c>
      <c r="G42" s="2">
        <v>0</v>
      </c>
      <c r="H42" s="12" t="s">
        <v>86</v>
      </c>
      <c r="I42" s="10" t="s">
        <v>119</v>
      </c>
      <c r="J42" s="10" t="s">
        <v>148</v>
      </c>
      <c r="K42" s="6"/>
      <c r="L42" s="4"/>
      <c r="M42" s="4"/>
      <c r="N42" s="2"/>
    </row>
    <row r="43" spans="1:14">
      <c r="A43" s="2" t="s">
        <v>19</v>
      </c>
      <c r="B43" s="2">
        <v>6877197</v>
      </c>
      <c r="C43" s="2">
        <v>88510</v>
      </c>
      <c r="D43" s="3">
        <v>125701.26</v>
      </c>
      <c r="E43" s="3">
        <v>93874.81</v>
      </c>
      <c r="F43" s="2">
        <v>81264.160000000003</v>
      </c>
      <c r="G43" s="2">
        <v>73061.929999999993</v>
      </c>
      <c r="H43" s="12" t="s">
        <v>87</v>
      </c>
      <c r="I43" s="10" t="s">
        <v>120</v>
      </c>
      <c r="J43" s="10" t="s">
        <v>149</v>
      </c>
      <c r="K43" s="6"/>
      <c r="L43" s="4"/>
      <c r="M43" s="4"/>
      <c r="N43" s="7"/>
    </row>
    <row r="44" spans="1:14">
      <c r="A44" s="2" t="s">
        <v>37</v>
      </c>
      <c r="B44" s="2">
        <v>14565986</v>
      </c>
      <c r="C44" s="2">
        <v>1211.45</v>
      </c>
      <c r="D44" s="3">
        <v>1678.22</v>
      </c>
      <c r="E44" s="3">
        <v>394</v>
      </c>
      <c r="F44" s="2">
        <v>0</v>
      </c>
      <c r="G44" s="2">
        <v>0</v>
      </c>
      <c r="H44" s="12">
        <v>0</v>
      </c>
      <c r="I44" s="10" t="s">
        <v>121</v>
      </c>
      <c r="J44" s="10" t="s">
        <v>150</v>
      </c>
      <c r="K44" s="6"/>
      <c r="L44" s="4"/>
      <c r="M44" s="4"/>
      <c r="N44" s="7"/>
    </row>
    <row r="45" spans="1:14">
      <c r="A45" s="2" t="s">
        <v>38</v>
      </c>
      <c r="B45" s="2">
        <v>12424344</v>
      </c>
      <c r="C45" s="2">
        <v>1211.45</v>
      </c>
      <c r="D45" s="3">
        <v>1211.45</v>
      </c>
      <c r="E45" s="3">
        <v>0</v>
      </c>
      <c r="F45" s="2">
        <v>0</v>
      </c>
      <c r="G45" s="2">
        <v>409.26</v>
      </c>
      <c r="H45" s="15">
        <v>0</v>
      </c>
      <c r="I45" s="10">
        <v>0</v>
      </c>
      <c r="J45" s="10" t="s">
        <v>151</v>
      </c>
      <c r="K45" s="6"/>
      <c r="L45" s="1"/>
      <c r="M45" s="1"/>
      <c r="N45" s="3"/>
    </row>
    <row r="46" spans="1:14">
      <c r="A46" s="2" t="s">
        <v>20</v>
      </c>
      <c r="B46" s="2">
        <v>8772898</v>
      </c>
      <c r="C46" s="2">
        <v>2016.7</v>
      </c>
      <c r="D46" s="3">
        <v>0</v>
      </c>
      <c r="E46" s="3">
        <v>0</v>
      </c>
      <c r="F46" s="2">
        <v>2016.7</v>
      </c>
      <c r="G46" s="2">
        <v>0</v>
      </c>
      <c r="H46" s="15">
        <v>0</v>
      </c>
      <c r="I46" s="10" t="s">
        <v>81</v>
      </c>
      <c r="J46" s="10">
        <v>0</v>
      </c>
      <c r="K46" s="6"/>
      <c r="L46" s="1"/>
      <c r="M46" s="2"/>
      <c r="N46" s="3"/>
    </row>
    <row r="47" spans="1:14">
      <c r="A47" s="2" t="s">
        <v>21</v>
      </c>
      <c r="B47" s="2">
        <v>17742241</v>
      </c>
      <c r="C47" s="2">
        <v>12511.77</v>
      </c>
      <c r="D47" s="3">
        <v>0</v>
      </c>
      <c r="E47" s="3">
        <v>12248.27</v>
      </c>
      <c r="F47" s="2">
        <v>13076.2</v>
      </c>
      <c r="G47" s="2">
        <v>3570.76</v>
      </c>
      <c r="H47" s="15" t="s">
        <v>88</v>
      </c>
      <c r="I47" s="10" t="s">
        <v>122</v>
      </c>
      <c r="J47" s="10" t="s">
        <v>152</v>
      </c>
      <c r="K47" s="6"/>
      <c r="L47" s="1"/>
      <c r="M47" s="2"/>
      <c r="N47" s="3"/>
    </row>
    <row r="48" spans="1:14">
      <c r="A48" s="2" t="s">
        <v>60</v>
      </c>
      <c r="B48" s="2">
        <v>31022390</v>
      </c>
      <c r="C48" s="2">
        <v>0</v>
      </c>
      <c r="D48" s="3">
        <v>2568.36</v>
      </c>
      <c r="E48" s="3">
        <v>0</v>
      </c>
      <c r="F48" s="2">
        <v>0</v>
      </c>
      <c r="G48" s="2">
        <v>0</v>
      </c>
      <c r="H48" s="15">
        <v>0</v>
      </c>
      <c r="I48" s="10">
        <v>0</v>
      </c>
      <c r="J48" s="10">
        <v>0</v>
      </c>
      <c r="K48" s="6"/>
      <c r="L48" s="1"/>
      <c r="M48" s="2"/>
      <c r="N48" s="3"/>
    </row>
    <row r="49" spans="1:14">
      <c r="A49" s="2" t="s">
        <v>22</v>
      </c>
      <c r="B49" s="2">
        <v>14139751</v>
      </c>
      <c r="C49" s="2">
        <v>14116.9</v>
      </c>
      <c r="D49" s="3">
        <v>9075.15</v>
      </c>
      <c r="E49" s="3">
        <v>0</v>
      </c>
      <c r="F49" s="2">
        <v>18150.3</v>
      </c>
      <c r="G49" s="2">
        <v>0</v>
      </c>
      <c r="H49" s="15" t="s">
        <v>89</v>
      </c>
      <c r="I49" s="10" t="s">
        <v>123</v>
      </c>
      <c r="J49" s="10">
        <v>0</v>
      </c>
      <c r="K49" s="6"/>
      <c r="L49" s="1"/>
      <c r="M49" s="2"/>
      <c r="N49" s="3"/>
    </row>
    <row r="50" spans="1:14">
      <c r="A50" s="2" t="s">
        <v>61</v>
      </c>
      <c r="B50" s="2">
        <v>9932962</v>
      </c>
      <c r="C50" s="2">
        <v>0</v>
      </c>
      <c r="D50" s="3">
        <v>7495.33</v>
      </c>
      <c r="E50" s="3">
        <v>0</v>
      </c>
      <c r="F50" s="2">
        <v>0</v>
      </c>
      <c r="G50" s="2">
        <v>0</v>
      </c>
      <c r="H50" s="15" t="s">
        <v>90</v>
      </c>
      <c r="I50" s="10" t="s">
        <v>124</v>
      </c>
      <c r="J50" s="10">
        <v>0</v>
      </c>
      <c r="K50" s="6"/>
      <c r="L50" s="1"/>
      <c r="M50" s="2"/>
      <c r="N50" s="3"/>
    </row>
    <row r="51" spans="1:14">
      <c r="A51" s="2" t="s">
        <v>66</v>
      </c>
      <c r="B51" s="2">
        <v>9164147</v>
      </c>
      <c r="C51" s="2">
        <v>0</v>
      </c>
      <c r="D51" s="3">
        <v>0</v>
      </c>
      <c r="E51" s="3">
        <v>0</v>
      </c>
      <c r="F51" s="2">
        <v>0</v>
      </c>
      <c r="G51" s="2">
        <v>1008.35</v>
      </c>
      <c r="H51" s="15" t="s">
        <v>91</v>
      </c>
      <c r="I51" s="10" t="s">
        <v>125</v>
      </c>
      <c r="J51" s="10">
        <v>0</v>
      </c>
      <c r="K51" s="6"/>
      <c r="L51" s="1"/>
      <c r="M51" s="2"/>
      <c r="N51" s="3"/>
    </row>
    <row r="52" spans="1:14">
      <c r="A52" s="2" t="s">
        <v>92</v>
      </c>
      <c r="B52" s="2">
        <v>18059620</v>
      </c>
      <c r="C52" s="2">
        <v>0</v>
      </c>
      <c r="D52" s="3">
        <v>0</v>
      </c>
      <c r="E52" s="3">
        <v>0</v>
      </c>
      <c r="F52" s="2">
        <v>0</v>
      </c>
      <c r="G52" s="2">
        <v>0</v>
      </c>
      <c r="H52" s="15" t="s">
        <v>91</v>
      </c>
      <c r="I52" s="10" t="s">
        <v>91</v>
      </c>
      <c r="J52" s="10">
        <v>0</v>
      </c>
      <c r="K52" s="6"/>
      <c r="L52" s="1"/>
      <c r="M52" s="2"/>
      <c r="N52" s="3"/>
    </row>
    <row r="53" spans="1:14">
      <c r="A53" s="2" t="s">
        <v>67</v>
      </c>
      <c r="B53" s="2">
        <v>15736030</v>
      </c>
      <c r="C53" s="2">
        <v>0</v>
      </c>
      <c r="D53" s="3">
        <v>0</v>
      </c>
      <c r="E53" s="3">
        <v>0</v>
      </c>
      <c r="F53" s="2">
        <v>0</v>
      </c>
      <c r="G53" s="2">
        <v>6372.79</v>
      </c>
      <c r="H53" s="15">
        <v>0</v>
      </c>
      <c r="I53" s="10">
        <v>0</v>
      </c>
      <c r="J53" s="10" t="s">
        <v>153</v>
      </c>
      <c r="K53" s="6"/>
      <c r="L53" s="1"/>
      <c r="M53" s="2"/>
      <c r="N53" s="3"/>
    </row>
    <row r="54" spans="1:14">
      <c r="A54" s="2" t="s">
        <v>39</v>
      </c>
      <c r="B54" s="2">
        <v>21647671</v>
      </c>
      <c r="C54" s="2">
        <v>4670.95</v>
      </c>
      <c r="D54" s="3">
        <v>5027.17</v>
      </c>
      <c r="E54" s="3">
        <v>4603.32</v>
      </c>
      <c r="F54" s="2">
        <v>0</v>
      </c>
      <c r="G54" s="2">
        <v>0</v>
      </c>
      <c r="H54" s="15">
        <v>0</v>
      </c>
      <c r="I54" s="10" t="s">
        <v>126</v>
      </c>
      <c r="J54" s="10">
        <v>0</v>
      </c>
      <c r="K54" s="6"/>
      <c r="L54" s="1"/>
      <c r="M54" s="2"/>
      <c r="N54" s="3"/>
    </row>
    <row r="55" spans="1:14">
      <c r="A55" s="2" t="s">
        <v>62</v>
      </c>
      <c r="B55" s="2">
        <v>1357231</v>
      </c>
      <c r="C55" s="2">
        <v>0</v>
      </c>
      <c r="D55" s="3">
        <v>75.63</v>
      </c>
      <c r="E55" s="3">
        <v>0</v>
      </c>
      <c r="F55" s="2">
        <v>0</v>
      </c>
      <c r="G55" s="2">
        <v>0</v>
      </c>
      <c r="H55" s="15">
        <v>0</v>
      </c>
      <c r="I55" s="10">
        <v>0</v>
      </c>
      <c r="J55" s="10">
        <v>0</v>
      </c>
      <c r="K55" s="6"/>
      <c r="L55" s="1"/>
      <c r="M55" s="2"/>
      <c r="N55" s="3"/>
    </row>
    <row r="56" spans="1:14">
      <c r="A56" s="2" t="s">
        <v>52</v>
      </c>
      <c r="B56" s="2">
        <v>6806242</v>
      </c>
      <c r="C56" s="2">
        <v>1008.35</v>
      </c>
      <c r="D56" s="3">
        <v>0</v>
      </c>
      <c r="E56" s="3">
        <v>0</v>
      </c>
      <c r="F56" s="2">
        <v>0</v>
      </c>
      <c r="G56" s="2">
        <v>0</v>
      </c>
      <c r="H56" s="15">
        <v>0</v>
      </c>
      <c r="I56" s="10">
        <v>0</v>
      </c>
      <c r="J56" s="10">
        <v>0</v>
      </c>
      <c r="K56" s="6"/>
      <c r="L56" s="1"/>
      <c r="M56" s="2"/>
      <c r="N56" s="3"/>
    </row>
    <row r="57" spans="1:14">
      <c r="A57" s="2" t="s">
        <v>63</v>
      </c>
      <c r="B57" s="2">
        <v>23100700</v>
      </c>
      <c r="C57" s="2">
        <v>0</v>
      </c>
      <c r="D57" s="3">
        <v>1353.17</v>
      </c>
      <c r="E57" s="3">
        <v>0</v>
      </c>
      <c r="F57" s="3">
        <v>0</v>
      </c>
      <c r="G57" s="2">
        <v>1852.76</v>
      </c>
      <c r="H57" s="15">
        <v>0</v>
      </c>
      <c r="I57" s="10">
        <v>0</v>
      </c>
      <c r="J57" s="10">
        <v>0</v>
      </c>
      <c r="K57" s="6"/>
      <c r="L57" s="1"/>
      <c r="M57" s="2"/>
      <c r="N57" s="3"/>
    </row>
    <row r="58" spans="1:14">
      <c r="A58" s="2" t="s">
        <v>40</v>
      </c>
      <c r="B58" s="2">
        <v>33123255</v>
      </c>
      <c r="C58" s="2">
        <v>1934.73</v>
      </c>
      <c r="D58" s="3">
        <v>0</v>
      </c>
      <c r="E58" s="3">
        <v>2861.11</v>
      </c>
      <c r="F58" s="3">
        <v>0</v>
      </c>
      <c r="G58" s="2">
        <v>3705.52</v>
      </c>
      <c r="H58" s="15">
        <v>0</v>
      </c>
      <c r="I58" s="10" t="s">
        <v>127</v>
      </c>
      <c r="J58" s="10" t="s">
        <v>129</v>
      </c>
      <c r="K58" s="6"/>
      <c r="L58" s="1"/>
      <c r="M58" s="2"/>
      <c r="N58" s="3"/>
    </row>
    <row r="59" spans="1:14">
      <c r="A59" s="17" t="s">
        <v>23</v>
      </c>
      <c r="B59" s="17"/>
      <c r="C59" s="5">
        <f t="shared" ref="C59:M59" si="0">SUM(C3:C58)</f>
        <v>438000.00000000006</v>
      </c>
      <c r="D59" s="5">
        <f t="shared" si="0"/>
        <v>402000</v>
      </c>
      <c r="E59" s="5">
        <f t="shared" si="0"/>
        <v>402000</v>
      </c>
      <c r="F59" s="5">
        <f t="shared" si="0"/>
        <v>446630.00000000006</v>
      </c>
      <c r="G59" s="5">
        <f>SUM(G2:G58)</f>
        <v>440370</v>
      </c>
      <c r="H59" s="5">
        <v>485000</v>
      </c>
      <c r="I59" s="5">
        <v>580721.48</v>
      </c>
      <c r="J59" s="5">
        <v>350008.52</v>
      </c>
      <c r="K59" s="5">
        <f t="shared" si="0"/>
        <v>0</v>
      </c>
      <c r="L59" s="5">
        <f t="shared" si="0"/>
        <v>0</v>
      </c>
      <c r="M59" s="5">
        <f t="shared" si="0"/>
        <v>0</v>
      </c>
      <c r="N59" s="5">
        <f>SUM(N3:N58)</f>
        <v>0</v>
      </c>
    </row>
    <row r="60" spans="1:14">
      <c r="G60" s="16"/>
    </row>
  </sheetData>
  <mergeCells count="1">
    <mergeCell ref="A59:B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2020-02-26T13:05:49Z</cp:lastPrinted>
  <dcterms:created xsi:type="dcterms:W3CDTF">2019-12-03T12:38:36Z</dcterms:created>
  <dcterms:modified xsi:type="dcterms:W3CDTF">2021-09-06T06:46:45Z</dcterms:modified>
</cp:coreProperties>
</file>